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MM.FVBIOGAS\Desktop\AKTUELLES\2021\"/>
    </mc:Choice>
  </mc:AlternateContent>
  <xr:revisionPtr revIDLastSave="0" documentId="8_{1A452220-F682-4310-9F8F-48DF816C6787}" xr6:coauthVersionLast="47" xr6:coauthVersionMax="47" xr10:uidLastSave="{00000000-0000-0000-0000-000000000000}"/>
  <bookViews>
    <workbookView xWindow="-20740" yWindow="-656" windowWidth="20847" windowHeight="11821" xr2:uid="{00000000-000D-0000-FFFF-FFFF00000000}"/>
  </bookViews>
  <sheets>
    <sheet name="Tabelle1" sheetId="1" r:id="rId1"/>
  </sheets>
  <definedNames>
    <definedName name="_xlnm.Print_Area" localSheetId="0">Tabelle1!$A$1:$G$28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 l="1"/>
  <c r="K17" i="1"/>
  <c r="K13" i="1"/>
  <c r="F18" i="1"/>
  <c r="E18" i="1"/>
</calcChain>
</file>

<file path=xl/sharedStrings.xml><?xml version="1.0" encoding="utf-8"?>
<sst xmlns="http://schemas.openxmlformats.org/spreadsheetml/2006/main" count="107" uniqueCount="96">
  <si>
    <t>Information</t>
  </si>
  <si>
    <t>1.</t>
  </si>
  <si>
    <t>2.</t>
  </si>
  <si>
    <t>3.</t>
  </si>
  <si>
    <t>4.</t>
  </si>
  <si>
    <t>5.</t>
  </si>
  <si>
    <t>6.</t>
  </si>
  <si>
    <t>7.</t>
  </si>
  <si>
    <t>8.</t>
  </si>
  <si>
    <t>9.</t>
  </si>
  <si>
    <t>10.</t>
  </si>
  <si>
    <t>11.</t>
  </si>
  <si>
    <t>12.</t>
  </si>
  <si>
    <t>13.</t>
  </si>
  <si>
    <t>14.</t>
  </si>
  <si>
    <t>15.</t>
  </si>
  <si>
    <t>16.</t>
  </si>
  <si>
    <t>17.</t>
  </si>
  <si>
    <t>Durchgeführte Fernwartung</t>
  </si>
  <si>
    <t>Durchgeführte Service/Reparatur</t>
  </si>
  <si>
    <t>Tausch/Wartung Komponenten BHKW</t>
  </si>
  <si>
    <t>Sensoralarm Temperatur-KAT</t>
  </si>
  <si>
    <t>Sensoralarm Druck (ZS-Motor)</t>
  </si>
  <si>
    <t>Datum</t>
  </si>
  <si>
    <t>Uhrzeit</t>
  </si>
  <si>
    <r>
      <rPr>
        <vertAlign val="superscript"/>
        <sz val="8"/>
        <color theme="1"/>
        <rFont val="Arial"/>
        <family val="2"/>
      </rPr>
      <t>1</t>
    </r>
    <r>
      <rPr>
        <sz val="8"/>
        <color theme="1"/>
        <rFont val="Arial"/>
        <family val="2"/>
      </rPr>
      <t xml:space="preserve"> Änderungen am Steuerungssystem sind dem Anlagenhersteller oder durch ihn autorisiertem Personal vorbehalten, andere Berechtigungen zu Ihrer Änderung werden nicht vergeben. Jeder zur Änderung autorisierten Person oder Körperschaft wird eine eindeutige Identifikationskennung zugewiesen.</t>
    </r>
  </si>
  <si>
    <r>
      <t>Person</t>
    </r>
    <r>
      <rPr>
        <b/>
        <vertAlign val="superscript"/>
        <sz val="9"/>
        <color theme="1"/>
        <rFont val="Arial"/>
        <family val="2"/>
      </rPr>
      <t>1</t>
    </r>
  </si>
  <si>
    <r>
      <t>Überprüfungsmessung</t>
    </r>
    <r>
      <rPr>
        <b/>
        <vertAlign val="superscript"/>
        <sz val="9"/>
        <color theme="1"/>
        <rFont val="Arial"/>
        <family val="2"/>
      </rPr>
      <t>6</t>
    </r>
  </si>
  <si>
    <r>
      <t>Emissionsmessung (Jahresmessung)</t>
    </r>
    <r>
      <rPr>
        <b/>
        <vertAlign val="superscript"/>
        <sz val="9"/>
        <color theme="1"/>
        <rFont val="Arial"/>
        <family val="2"/>
      </rPr>
      <t>5</t>
    </r>
  </si>
  <si>
    <r>
      <t>Plombenzustand bei Wartung</t>
    </r>
    <r>
      <rPr>
        <b/>
        <vertAlign val="superscript"/>
        <sz val="9"/>
        <color theme="1"/>
        <rFont val="Arial"/>
        <family val="2"/>
      </rPr>
      <t>4</t>
    </r>
  </si>
  <si>
    <r>
      <t>Änderungen Motorsteuerung</t>
    </r>
    <r>
      <rPr>
        <b/>
        <vertAlign val="superscript"/>
        <sz val="9"/>
        <color theme="1"/>
        <rFont val="Arial"/>
        <family val="2"/>
      </rPr>
      <t>3</t>
    </r>
  </si>
  <si>
    <t>Sensoralarm NOx (Überschreitung, Sensorfehler etc.)</t>
  </si>
  <si>
    <t>Anlass/Nummer</t>
  </si>
  <si>
    <r>
      <t>Nachweis Biogaszusammensetzung (H</t>
    </r>
    <r>
      <rPr>
        <b/>
        <vertAlign val="subscript"/>
        <sz val="9"/>
        <color theme="1"/>
        <rFont val="Arial"/>
        <family val="2"/>
      </rPr>
      <t>2</t>
    </r>
    <r>
      <rPr>
        <b/>
        <sz val="9"/>
        <color theme="1"/>
        <rFont val="Arial"/>
        <family val="2"/>
      </rPr>
      <t>S)</t>
    </r>
    <r>
      <rPr>
        <b/>
        <vertAlign val="superscript"/>
        <sz val="9"/>
        <color theme="1"/>
        <rFont val="Arial"/>
        <family val="2"/>
      </rPr>
      <t>7</t>
    </r>
  </si>
  <si>
    <r>
      <t>Abhilfemaßnahmen, div.</t>
    </r>
    <r>
      <rPr>
        <b/>
        <vertAlign val="superscript"/>
        <sz val="9"/>
        <color theme="1"/>
        <rFont val="Arial"/>
        <family val="2"/>
      </rPr>
      <t>2</t>
    </r>
  </si>
  <si>
    <r>
      <rPr>
        <vertAlign val="superscript"/>
        <sz val="8"/>
        <color theme="1"/>
        <rFont val="Arial"/>
        <family val="2"/>
      </rPr>
      <t>2</t>
    </r>
    <r>
      <rPr>
        <sz val="8"/>
        <color theme="1"/>
        <rFont val="Arial"/>
        <family val="2"/>
      </rPr>
      <t xml:space="preserve"> Abhilfemaßnahmen bei Alarmmeldungen, etc. </t>
    </r>
  </si>
  <si>
    <r>
      <rPr>
        <vertAlign val="superscript"/>
        <sz val="8"/>
        <color theme="1"/>
        <rFont val="Arial"/>
        <family val="2"/>
      </rPr>
      <t xml:space="preserve">3 </t>
    </r>
    <r>
      <rPr>
        <sz val="8"/>
        <color theme="1"/>
        <rFont val="Arial"/>
        <family val="2"/>
      </rPr>
      <t>Identifikation der Person (Name</t>
    </r>
    <r>
      <rPr>
        <sz val="8"/>
        <rFont val="Arial"/>
        <family val="2"/>
      </rPr>
      <t xml:space="preserve"> und</t>
    </r>
    <r>
      <rPr>
        <sz val="8"/>
        <color theme="1"/>
        <rFont val="Arial"/>
        <family val="2"/>
      </rPr>
      <t xml:space="preserve"> Firma) die die Änderung der Motorsteuerung vorgenommen hat und geänderter emissionsrelevanter Parameter</t>
    </r>
  </si>
  <si>
    <r>
      <rPr>
        <vertAlign val="superscript"/>
        <sz val="8"/>
        <color theme="1"/>
        <rFont val="Arial"/>
        <family val="2"/>
      </rPr>
      <t>4</t>
    </r>
    <r>
      <rPr>
        <sz val="8"/>
        <color theme="1"/>
        <rFont val="Arial"/>
        <family val="2"/>
      </rPr>
      <t xml:space="preserve"> z.B. </t>
    </r>
    <r>
      <rPr>
        <sz val="8"/>
        <rFont val="Arial"/>
        <family val="2"/>
      </rPr>
      <t>Plombennummer, P</t>
    </r>
    <r>
      <rPr>
        <sz val="8"/>
        <color theme="1"/>
        <rFont val="Arial"/>
        <family val="2"/>
      </rPr>
      <t>lombenkennung, persönliche Identifikationskennung des Servicebefugten beim Plombenwechsel</t>
    </r>
  </si>
  <si>
    <r>
      <rPr>
        <vertAlign val="superscript"/>
        <sz val="8"/>
        <color theme="1"/>
        <rFont val="Arial"/>
        <family val="2"/>
      </rPr>
      <t>6</t>
    </r>
    <r>
      <rPr>
        <sz val="8"/>
        <color theme="1"/>
        <rFont val="Arial"/>
        <family val="2"/>
      </rPr>
      <t xml:space="preserve"> Durch einen Serviceverantwortlichen oder qualifiziertes Personal (Servicetechniker) durchgeführte Messung mit geeigneten Messgeräten (z.B. FTIR). Es wird dabei mind. NOx und CO gemessen. Bei Zündstrahlmotoren (Einsatz von Zündöl) ist ggf. auch Ruß und Staub zu messe</t>
    </r>
    <r>
      <rPr>
        <sz val="8"/>
        <rFont val="Arial"/>
        <family val="2"/>
      </rPr>
      <t>n (z.B. nach Wechsel der Plombe, Austausch NOx-Sensor).</t>
    </r>
  </si>
  <si>
    <r>
      <rPr>
        <vertAlign val="superscript"/>
        <sz val="8"/>
        <color theme="1"/>
        <rFont val="Arial"/>
        <family val="2"/>
      </rPr>
      <t xml:space="preserve">5 </t>
    </r>
    <r>
      <rPr>
        <sz val="8"/>
        <color theme="1"/>
        <rFont val="Arial"/>
        <family val="2"/>
      </rPr>
      <t>Einzelmessung der Emissionen der Verbrennungsmotoranlage durch ein nach §29b BImSchG bekannt gegebenens Messinstitut.</t>
    </r>
  </si>
  <si>
    <r>
      <rPr>
        <vertAlign val="superscript"/>
        <sz val="8"/>
        <color theme="1"/>
        <rFont val="Arial"/>
        <family val="2"/>
      </rPr>
      <t xml:space="preserve">7 </t>
    </r>
    <r>
      <rPr>
        <sz val="8"/>
        <color theme="1"/>
        <rFont val="Arial"/>
        <family val="2"/>
      </rPr>
      <t>Gehalt an Schwefelwasserstoff nach Gasreinigung und vor BHKW</t>
    </r>
  </si>
  <si>
    <r>
      <t>Anbringung Plom</t>
    </r>
    <r>
      <rPr>
        <b/>
        <sz val="9"/>
        <rFont val="Arial"/>
        <family val="2"/>
      </rPr>
      <t>be (nur durch Servicebefugten/Messstelle)</t>
    </r>
  </si>
  <si>
    <t>Entfernung Plombe (nur bei Wartung, Reinigung, Austausch, Reparatur bzw. nur durch Servicebefugten/Messstelle)</t>
  </si>
  <si>
    <t>Vorschlag für Logbuch gemäß VDMA 6299</t>
  </si>
  <si>
    <t>Änderung Zündung</t>
  </si>
  <si>
    <t>8.00</t>
  </si>
  <si>
    <t>Austausch Zündkerzen</t>
  </si>
  <si>
    <t xml:space="preserve">9.00 </t>
  </si>
  <si>
    <t>Mitarbeiter 1</t>
  </si>
  <si>
    <t xml:space="preserve">Änderung NOx-Aufzeichnung </t>
  </si>
  <si>
    <t>19.00</t>
  </si>
  <si>
    <t>Hr. Muster, Fa. Muster</t>
  </si>
  <si>
    <t>11.00</t>
  </si>
  <si>
    <t>Plombenkennung 5734234223</t>
  </si>
  <si>
    <t>Plombenkennung 23454234</t>
  </si>
  <si>
    <t>Einbau Oxikat - Nr. 483843483</t>
  </si>
  <si>
    <t>14.00</t>
  </si>
  <si>
    <t>13.00</t>
  </si>
  <si>
    <t>unversehrt</t>
  </si>
  <si>
    <t>9.00</t>
  </si>
  <si>
    <t>Mustermessstelle</t>
  </si>
  <si>
    <t>nach Plombenwechsel</t>
  </si>
  <si>
    <t>10.00</t>
  </si>
  <si>
    <t>Sensoralarm</t>
  </si>
  <si>
    <t>Sensorwechsel</t>
  </si>
  <si>
    <t>23.00</t>
  </si>
  <si>
    <t>Reinigung Temperaturfühler</t>
  </si>
  <si>
    <t>20.00</t>
  </si>
  <si>
    <t>Reinigung Oxidationskatalysator</t>
  </si>
  <si>
    <t>Gasmessung</t>
  </si>
  <si>
    <t>15.00</t>
  </si>
  <si>
    <t xml:space="preserve">Mitarbeiter 2 </t>
  </si>
  <si>
    <t xml:space="preserve">CH4: 55%, H2S: 20 ppm, </t>
  </si>
  <si>
    <t>NOx: 230 mg/m³, CO: 0,1 g/m³</t>
  </si>
  <si>
    <r>
      <rPr>
        <b/>
        <sz val="5"/>
        <color theme="1"/>
        <rFont val="Arial"/>
        <family val="2"/>
      </rPr>
      <t>Hinweis:</t>
    </r>
    <r>
      <rPr>
        <sz val="5"/>
        <color theme="1"/>
        <rFont val="Arial"/>
        <family val="2"/>
      </rPr>
      <t xml:space="preserve"> Die Vorlage für ein Logbuch gem. VDMA 6299 und 44. BImSchV wurde mit größter Sorgfalt erstellt. Wir bitten jedoch um Verständnis, dass keine Gewähr dafür übernommen werden kann, dass die Vorlage den Anforderungen gem. VDMA 6299 und 44. BImSchV entspricht. Alle Angaben sind als Orientierungshilfe gedacht. Maßgeblich sind im Einzelfall die gesetzlichen Regelungen. Der Anlagenbetreiber ist für das richtige Führen des Logbuches sowie für die Richtigkeit der Angaben selbst verantwortlich.</t>
    </r>
  </si>
  <si>
    <t>BHKW XX</t>
  </si>
  <si>
    <t xml:space="preserve">BHKW-Bezeichnung: </t>
  </si>
  <si>
    <t>ppm</t>
  </si>
  <si>
    <t>mbar</t>
  </si>
  <si>
    <t>Temperatur:</t>
  </si>
  <si>
    <t>°C</t>
  </si>
  <si>
    <t>K</t>
  </si>
  <si>
    <t>Methangehalt:</t>
  </si>
  <si>
    <t>Vol. %</t>
  </si>
  <si>
    <t>mg/m³</t>
  </si>
  <si>
    <r>
      <t>Umrechnung H</t>
    </r>
    <r>
      <rPr>
        <b/>
        <vertAlign val="subscript"/>
        <sz val="9"/>
        <color theme="1"/>
        <rFont val="Arial"/>
        <family val="2"/>
      </rPr>
      <t>2</t>
    </r>
    <r>
      <rPr>
        <b/>
        <sz val="9"/>
        <color theme="1"/>
        <rFont val="Arial"/>
        <family val="2"/>
      </rPr>
      <t>S auf SO</t>
    </r>
    <r>
      <rPr>
        <b/>
        <vertAlign val="subscript"/>
        <sz val="9"/>
        <color theme="1"/>
        <rFont val="Arial"/>
        <family val="2"/>
      </rPr>
      <t>2</t>
    </r>
    <r>
      <rPr>
        <b/>
        <sz val="9"/>
        <color theme="1"/>
        <rFont val="Arial"/>
        <family val="2"/>
      </rPr>
      <t>:</t>
    </r>
  </si>
  <si>
    <r>
      <t>H</t>
    </r>
    <r>
      <rPr>
        <vertAlign val="subscript"/>
        <sz val="9"/>
        <color theme="1"/>
        <rFont val="Arial"/>
        <family val="2"/>
      </rPr>
      <t>2</t>
    </r>
    <r>
      <rPr>
        <sz val="9"/>
        <color theme="1"/>
        <rFont val="Arial"/>
        <family val="2"/>
      </rPr>
      <t>S:</t>
    </r>
  </si>
  <si>
    <r>
      <t>gef. Luftüberschuss (</t>
    </r>
    <r>
      <rPr>
        <sz val="9"/>
        <color theme="1"/>
        <rFont val="Latha"/>
        <family val="2"/>
      </rPr>
      <t>ʎ):</t>
    </r>
  </si>
  <si>
    <r>
      <t>SO</t>
    </r>
    <r>
      <rPr>
        <vertAlign val="subscript"/>
        <sz val="9"/>
        <color theme="1"/>
        <rFont val="Arial"/>
        <family val="2"/>
      </rPr>
      <t>2</t>
    </r>
    <r>
      <rPr>
        <sz val="9"/>
        <color theme="1"/>
        <rFont val="Arial"/>
        <family val="2"/>
      </rPr>
      <t>-Konzentration:</t>
    </r>
  </si>
  <si>
    <r>
      <t>Umrechnung der H</t>
    </r>
    <r>
      <rPr>
        <b/>
        <vertAlign val="subscript"/>
        <sz val="9"/>
        <color theme="1"/>
        <rFont val="Arial"/>
        <family val="2"/>
      </rPr>
      <t>2</t>
    </r>
    <r>
      <rPr>
        <b/>
        <sz val="9"/>
        <color theme="1"/>
        <rFont val="Arial"/>
        <family val="2"/>
      </rPr>
      <t>S-Konzentration auf SO</t>
    </r>
    <r>
      <rPr>
        <b/>
        <vertAlign val="subscript"/>
        <sz val="9"/>
        <color theme="1"/>
        <rFont val="Arial"/>
        <family val="2"/>
      </rPr>
      <t>2</t>
    </r>
    <r>
      <rPr>
        <b/>
        <sz val="9"/>
        <color theme="1"/>
        <rFont val="Arial"/>
        <family val="2"/>
      </rPr>
      <t>-Konzentration</t>
    </r>
  </si>
  <si>
    <t>Stand: 15.12.2021</t>
  </si>
  <si>
    <t>(Angabe der Hersteller / eingesteller Wert gem. Lambdasonde)</t>
  </si>
  <si>
    <t>Abgas-Temperatur:</t>
  </si>
  <si>
    <t>Umgebungsdruck:</t>
  </si>
  <si>
    <t>(z.B. 1030 mbar)</t>
  </si>
  <si>
    <t>(z.B. 500-550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</si>
</sst>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mg/m³ SO2&quot;"/>
  </numFmts>
  <fonts count="23"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8"/>
      <color theme="1"/>
      <name val="Arial"/>
      <family val="2"/>
    </font>
    <font>
      <b/>
      <sz val="9"/>
      <color theme="1"/>
      <name val="Arial"/>
      <family val="2"/>
    </font>
    <font>
      <sz val="8"/>
      <name val="Calibri"/>
      <family val="2"/>
      <scheme val="minor"/>
    </font>
    <font>
      <b/>
      <vertAlign val="superscript"/>
      <sz val="9"/>
      <color theme="1"/>
      <name val="Arial"/>
      <family val="2"/>
    </font>
    <font>
      <vertAlign val="superscript"/>
      <sz val="8"/>
      <color theme="1"/>
      <name val="Arial"/>
      <family val="2"/>
    </font>
    <font>
      <b/>
      <vertAlign val="subscript"/>
      <sz val="9"/>
      <color theme="1"/>
      <name val="Arial"/>
      <family val="2"/>
    </font>
    <font>
      <b/>
      <sz val="14"/>
      <color theme="1"/>
      <name val="Arial"/>
      <family val="2"/>
    </font>
    <font>
      <sz val="11"/>
      <color rgb="FFFF0000"/>
      <name val="Arial"/>
      <family val="2"/>
    </font>
    <font>
      <b/>
      <sz val="9"/>
      <color rgb="FFFF0000"/>
      <name val="Arial"/>
      <family val="2"/>
    </font>
    <font>
      <sz val="8"/>
      <name val="Arial"/>
      <family val="2"/>
    </font>
    <font>
      <b/>
      <sz val="9"/>
      <name val="Arial"/>
      <family val="2"/>
    </font>
    <font>
      <sz val="6"/>
      <color theme="1"/>
      <name val="Arial"/>
      <family val="2"/>
    </font>
    <font>
      <sz val="5"/>
      <color theme="1"/>
      <name val="Arial"/>
      <family val="2"/>
    </font>
    <font>
      <b/>
      <sz val="5"/>
      <color theme="1"/>
      <name val="Arial"/>
      <family val="2"/>
    </font>
    <font>
      <sz val="5"/>
      <color theme="1"/>
      <name val="Calibri"/>
      <family val="2"/>
      <scheme val="minor"/>
    </font>
    <font>
      <sz val="11"/>
      <color theme="1"/>
      <name val="Calibri"/>
      <family val="2"/>
      <scheme val="minor"/>
    </font>
    <font>
      <sz val="9"/>
      <color theme="1"/>
      <name val="Arial"/>
      <family val="2"/>
    </font>
    <font>
      <vertAlign val="subscript"/>
      <sz val="9"/>
      <color theme="1"/>
      <name val="Arial"/>
      <family val="2"/>
    </font>
    <font>
      <sz val="9"/>
      <color theme="1"/>
      <name val="Latha"/>
      <family val="2"/>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59999389629810485"/>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2">
    <xf numFmtId="0" fontId="0" fillId="0" borderId="0"/>
    <xf numFmtId="9" fontId="19" fillId="0" borderId="0" applyFont="0" applyFill="0" applyBorder="0" applyAlignment="0" applyProtection="0"/>
  </cellStyleXfs>
  <cellXfs count="72">
    <xf numFmtId="0" fontId="0" fillId="0" borderId="0" xfId="0"/>
    <xf numFmtId="0" fontId="2" fillId="0" borderId="0" xfId="0" applyFont="1"/>
    <xf numFmtId="0" fontId="3" fillId="0" borderId="0" xfId="0" applyFont="1"/>
    <xf numFmtId="0" fontId="5" fillId="0" borderId="0" xfId="0" applyFont="1"/>
    <xf numFmtId="0" fontId="3" fillId="0" borderId="0" xfId="0" applyFont="1" applyBorder="1" applyAlignment="1">
      <alignment horizontal="center"/>
    </xf>
    <xf numFmtId="0" fontId="4" fillId="0" borderId="0" xfId="0" applyFont="1" applyBorder="1"/>
    <xf numFmtId="0" fontId="5" fillId="0" borderId="3" xfId="0" applyFont="1" applyBorder="1" applyAlignment="1">
      <alignment horizontal="center"/>
    </xf>
    <xf numFmtId="0" fontId="5" fillId="0" borderId="4" xfId="0" applyFont="1" applyBorder="1"/>
    <xf numFmtId="0" fontId="5" fillId="0" borderId="5" xfId="0" applyFont="1" applyBorder="1" applyAlignment="1">
      <alignment horizontal="center"/>
    </xf>
    <xf numFmtId="0" fontId="5" fillId="0" borderId="7" xfId="0" applyFont="1" applyBorder="1"/>
    <xf numFmtId="0" fontId="5" fillId="0" borderId="8" xfId="0" applyFont="1" applyBorder="1" applyAlignment="1">
      <alignment horizontal="center"/>
    </xf>
    <xf numFmtId="0" fontId="5" fillId="0" borderId="9" xfId="0" applyFont="1" applyBorder="1"/>
    <xf numFmtId="0" fontId="5" fillId="0" borderId="11" xfId="0" applyFont="1" applyBorder="1"/>
    <xf numFmtId="0" fontId="5" fillId="0" borderId="12" xfId="0" applyFont="1" applyBorder="1"/>
    <xf numFmtId="0" fontId="5" fillId="0" borderId="11"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xf>
    <xf numFmtId="0" fontId="4" fillId="0" borderId="17" xfId="0" applyFont="1" applyBorder="1"/>
    <xf numFmtId="0" fontId="2" fillId="0" borderId="0" xfId="0" applyFont="1" applyBorder="1" applyAlignment="1">
      <alignment horizontal="right"/>
    </xf>
    <xf numFmtId="0" fontId="3" fillId="0" borderId="0" xfId="0" applyFont="1" applyBorder="1"/>
    <xf numFmtId="0" fontId="3" fillId="0" borderId="18" xfId="0" applyFont="1" applyBorder="1"/>
    <xf numFmtId="0" fontId="2" fillId="0" borderId="22" xfId="0" applyFont="1" applyBorder="1"/>
    <xf numFmtId="0" fontId="3" fillId="0" borderId="23" xfId="0" applyFont="1" applyBorder="1"/>
    <xf numFmtId="0" fontId="3" fillId="0" borderId="24" xfId="0" applyFont="1" applyBorder="1"/>
    <xf numFmtId="0" fontId="3" fillId="0" borderId="20" xfId="0" applyFont="1" applyBorder="1" applyAlignment="1"/>
    <xf numFmtId="0" fontId="3" fillId="0" borderId="21" xfId="0" applyFont="1" applyBorder="1" applyAlignment="1"/>
    <xf numFmtId="0" fontId="10" fillId="0" borderId="22" xfId="0" applyFont="1" applyBorder="1"/>
    <xf numFmtId="0" fontId="3" fillId="0" borderId="25" xfId="0" applyFont="1" applyBorder="1"/>
    <xf numFmtId="0" fontId="4" fillId="0" borderId="19" xfId="0" applyFont="1" applyBorder="1" applyAlignment="1"/>
    <xf numFmtId="0" fontId="11" fillId="2" borderId="0" xfId="0" applyFont="1" applyFill="1"/>
    <xf numFmtId="0" fontId="11" fillId="0" borderId="0" xfId="0" applyFont="1"/>
    <xf numFmtId="0" fontId="12" fillId="0" borderId="0" xfId="0" applyFont="1"/>
    <xf numFmtId="0" fontId="5" fillId="0" borderId="4" xfId="0" applyFont="1" applyBorder="1" applyAlignment="1">
      <alignment wrapText="1"/>
    </xf>
    <xf numFmtId="0" fontId="4" fillId="0" borderId="3"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15" fillId="0" borderId="10" xfId="0" applyFont="1" applyBorder="1" applyAlignment="1">
      <alignment horizontal="center"/>
    </xf>
    <xf numFmtId="0" fontId="15" fillId="0" borderId="2" xfId="0" applyFont="1" applyBorder="1" applyAlignment="1">
      <alignment horizontal="center"/>
    </xf>
    <xf numFmtId="0" fontId="15" fillId="0" borderId="6" xfId="0" applyFont="1" applyBorder="1" applyAlignment="1">
      <alignment horizontal="center"/>
    </xf>
    <xf numFmtId="0" fontId="15" fillId="0" borderId="8" xfId="0" applyFont="1" applyBorder="1" applyAlignment="1">
      <alignment horizontal="center"/>
    </xf>
    <xf numFmtId="14" fontId="15" fillId="0" borderId="10" xfId="0" applyNumberFormat="1" applyFont="1" applyBorder="1" applyAlignment="1">
      <alignment horizontal="center"/>
    </xf>
    <xf numFmtId="0" fontId="15" fillId="0" borderId="9" xfId="0" applyFont="1" applyBorder="1" applyAlignment="1">
      <alignment horizontal="center"/>
    </xf>
    <xf numFmtId="0" fontId="15" fillId="0" borderId="3" xfId="0" applyFont="1" applyBorder="1" applyAlignment="1">
      <alignment horizontal="center"/>
    </xf>
    <xf numFmtId="14" fontId="15" fillId="0" borderId="2" xfId="0" applyNumberFormat="1"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wrapText="1"/>
    </xf>
    <xf numFmtId="17" fontId="15" fillId="0" borderId="2" xfId="0" applyNumberFormat="1" applyFont="1" applyBorder="1" applyAlignment="1">
      <alignment horizontal="center"/>
    </xf>
    <xf numFmtId="0" fontId="2" fillId="3" borderId="1" xfId="0" applyFont="1" applyFill="1" applyBorder="1" applyAlignment="1">
      <alignment horizontal="right"/>
    </xf>
    <xf numFmtId="0" fontId="1" fillId="3" borderId="1" xfId="0" applyFont="1" applyFill="1" applyBorder="1" applyAlignment="1">
      <alignment horizontal="right"/>
    </xf>
    <xf numFmtId="0" fontId="3" fillId="3" borderId="1" xfId="0" applyFont="1" applyFill="1" applyBorder="1"/>
    <xf numFmtId="164" fontId="15" fillId="0" borderId="4" xfId="0" applyNumberFormat="1" applyFont="1" applyBorder="1" applyAlignment="1">
      <alignment horizontal="center"/>
    </xf>
    <xf numFmtId="0" fontId="20" fillId="0" borderId="0" xfId="0" applyFont="1"/>
    <xf numFmtId="0" fontId="20" fillId="0" borderId="0" xfId="0" applyFont="1" applyAlignment="1">
      <alignment horizontal="right"/>
    </xf>
    <xf numFmtId="0" fontId="20" fillId="0" borderId="0" xfId="0" applyFont="1" applyBorder="1" applyAlignment="1">
      <alignment horizontal="center"/>
    </xf>
    <xf numFmtId="0" fontId="20" fillId="0" borderId="0" xfId="0" applyFont="1" applyBorder="1" applyAlignment="1">
      <alignment horizontal="right"/>
    </xf>
    <xf numFmtId="2" fontId="5" fillId="0" borderId="0" xfId="0" applyNumberFormat="1" applyFont="1"/>
    <xf numFmtId="0" fontId="20" fillId="4" borderId="0" xfId="0" applyFont="1" applyFill="1"/>
    <xf numFmtId="0" fontId="20" fillId="4" borderId="0" xfId="1" applyNumberFormat="1" applyFont="1" applyFill="1"/>
    <xf numFmtId="0" fontId="20" fillId="4" borderId="0" xfId="0" applyFont="1" applyFill="1" applyBorder="1" applyAlignment="1">
      <alignment horizontal="center"/>
    </xf>
    <xf numFmtId="0" fontId="20" fillId="0" borderId="0" xfId="0" applyFont="1" applyBorder="1" applyAlignment="1">
      <alignment horizontal="left"/>
    </xf>
    <xf numFmtId="0" fontId="16"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4" fillId="0" borderId="17" xfId="0" applyFont="1" applyBorder="1" applyAlignment="1">
      <alignment wrapText="1"/>
    </xf>
    <xf numFmtId="0" fontId="4" fillId="0" borderId="0" xfId="0" applyFont="1" applyBorder="1" applyAlignment="1">
      <alignment wrapText="1"/>
    </xf>
    <xf numFmtId="0" fontId="4" fillId="0" borderId="18" xfId="0" applyFont="1" applyBorder="1" applyAlignment="1">
      <alignment wrapText="1"/>
    </xf>
    <xf numFmtId="0" fontId="4" fillId="0" borderId="14"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3"/>
  <sheetViews>
    <sheetView tabSelected="1" topLeftCell="C1" zoomScaleNormal="100" workbookViewId="0">
      <selection activeCell="E12" sqref="E12"/>
    </sheetView>
  </sheetViews>
  <sheetFormatPr baseColWidth="10" defaultColWidth="11.09765625" defaultRowHeight="13.45" x14ac:dyDescent="0.25"/>
  <cols>
    <col min="1" max="1" width="4" style="2" customWidth="1"/>
    <col min="2" max="2" width="47.8984375" style="2" customWidth="1"/>
    <col min="3" max="3" width="25.09765625" style="2" customWidth="1"/>
    <col min="4" max="4" width="9.59765625" style="2" customWidth="1"/>
    <col min="5" max="5" width="7.69921875" style="2" customWidth="1"/>
    <col min="6" max="6" width="13.8984375" style="2" customWidth="1"/>
    <col min="7" max="7" width="24.69921875" style="2" customWidth="1"/>
    <col min="8" max="9" width="7.69921875" style="2" customWidth="1"/>
    <col min="10" max="10" width="13.69921875" style="2" customWidth="1"/>
    <col min="11" max="28" width="7.69921875" style="2" customWidth="1"/>
    <col min="29" max="16384" width="11.09765625" style="2"/>
  </cols>
  <sheetData>
    <row r="1" spans="1:27" ht="18.3" thickBot="1" x14ac:dyDescent="0.4">
      <c r="A1" s="26" t="s">
        <v>43</v>
      </c>
      <c r="B1" s="21"/>
      <c r="C1" s="22"/>
      <c r="D1" s="22"/>
      <c r="E1" s="22"/>
      <c r="F1" s="22"/>
      <c r="G1" s="23"/>
    </row>
    <row r="2" spans="1:27" ht="14" x14ac:dyDescent="0.3">
      <c r="A2" s="17" t="s">
        <v>90</v>
      </c>
      <c r="B2" s="5"/>
      <c r="C2" s="18" t="s">
        <v>76</v>
      </c>
      <c r="D2" s="50" t="s">
        <v>75</v>
      </c>
      <c r="E2" s="51"/>
      <c r="F2" s="52"/>
      <c r="G2" s="27"/>
    </row>
    <row r="3" spans="1:27" ht="14" thickBot="1" x14ac:dyDescent="0.3">
      <c r="A3" s="17"/>
      <c r="B3" s="5"/>
      <c r="C3" s="19"/>
      <c r="D3" s="19"/>
      <c r="E3" s="19"/>
      <c r="F3" s="19"/>
      <c r="G3" s="20"/>
    </row>
    <row r="4" spans="1:27" s="3" customFormat="1" ht="14.55" thickBot="1" x14ac:dyDescent="0.3">
      <c r="A4" s="12"/>
      <c r="B4" s="13" t="s">
        <v>0</v>
      </c>
      <c r="C4" s="14" t="s">
        <v>32</v>
      </c>
      <c r="D4" s="15" t="s">
        <v>23</v>
      </c>
      <c r="E4" s="15" t="s">
        <v>24</v>
      </c>
      <c r="F4" s="15" t="s">
        <v>26</v>
      </c>
      <c r="G4" s="16" t="s">
        <v>34</v>
      </c>
      <c r="H4" s="2"/>
      <c r="I4" s="2"/>
      <c r="J4" s="2"/>
      <c r="K4" s="2"/>
      <c r="L4" s="2"/>
      <c r="M4" s="2"/>
      <c r="N4" s="2"/>
      <c r="O4" s="2"/>
      <c r="P4" s="2"/>
      <c r="Q4" s="2"/>
      <c r="R4" s="2"/>
      <c r="S4" s="2"/>
      <c r="T4" s="2"/>
      <c r="U4" s="2"/>
      <c r="V4" s="2"/>
      <c r="W4" s="2"/>
      <c r="X4" s="2"/>
      <c r="Y4" s="2"/>
      <c r="Z4" s="2"/>
      <c r="AA4" s="2"/>
    </row>
    <row r="5" spans="1:27" s="1" customFormat="1" ht="14.55" x14ac:dyDescent="0.3">
      <c r="A5" s="10" t="s">
        <v>1</v>
      </c>
      <c r="B5" s="11" t="s">
        <v>30</v>
      </c>
      <c r="C5" s="42" t="s">
        <v>44</v>
      </c>
      <c r="D5" s="43">
        <v>44256</v>
      </c>
      <c r="E5" s="39" t="s">
        <v>45</v>
      </c>
      <c r="F5" s="39" t="s">
        <v>51</v>
      </c>
      <c r="G5" s="44"/>
      <c r="H5" s="2"/>
      <c r="I5" s="2"/>
      <c r="J5" s="2"/>
      <c r="K5" s="2"/>
      <c r="L5" s="2"/>
      <c r="M5" s="2"/>
      <c r="N5" s="2"/>
      <c r="O5" s="2"/>
      <c r="P5" s="2"/>
      <c r="Q5" s="2"/>
      <c r="R5" s="2"/>
      <c r="S5" s="2"/>
      <c r="T5" s="2"/>
      <c r="U5" s="2"/>
      <c r="V5" s="2"/>
      <c r="W5" s="2"/>
      <c r="X5" s="2"/>
      <c r="Y5" s="2"/>
      <c r="Z5" s="2"/>
      <c r="AA5" s="2"/>
    </row>
    <row r="6" spans="1:27" x14ac:dyDescent="0.25">
      <c r="A6" s="6" t="s">
        <v>2</v>
      </c>
      <c r="B6" s="7" t="s">
        <v>19</v>
      </c>
      <c r="C6" s="45" t="s">
        <v>46</v>
      </c>
      <c r="D6" s="46">
        <v>44256</v>
      </c>
      <c r="E6" s="40" t="s">
        <v>47</v>
      </c>
      <c r="F6" s="40" t="s">
        <v>48</v>
      </c>
      <c r="G6" s="47"/>
      <c r="H6" s="4"/>
      <c r="I6" s="4"/>
      <c r="J6" s="4"/>
      <c r="K6" s="4"/>
      <c r="L6" s="4"/>
      <c r="M6" s="4"/>
      <c r="N6" s="4"/>
      <c r="O6" s="4"/>
      <c r="P6" s="4"/>
      <c r="Q6" s="4"/>
      <c r="R6" s="4"/>
      <c r="S6" s="4"/>
      <c r="T6" s="4"/>
      <c r="U6" s="4"/>
      <c r="V6" s="4"/>
      <c r="W6" s="4"/>
      <c r="X6" s="4"/>
      <c r="Y6" s="4"/>
      <c r="Z6" s="4"/>
      <c r="AA6" s="4"/>
    </row>
    <row r="7" spans="1:27" x14ac:dyDescent="0.25">
      <c r="A7" s="6" t="s">
        <v>3</v>
      </c>
      <c r="B7" s="7" t="s">
        <v>18</v>
      </c>
      <c r="C7" s="45" t="s">
        <v>49</v>
      </c>
      <c r="D7" s="46">
        <v>44256</v>
      </c>
      <c r="E7" s="40" t="s">
        <v>50</v>
      </c>
      <c r="F7" s="40" t="s">
        <v>51</v>
      </c>
      <c r="G7" s="47"/>
      <c r="H7" s="4"/>
      <c r="I7" s="4"/>
      <c r="J7" s="4"/>
      <c r="K7" s="4"/>
      <c r="L7" s="4"/>
      <c r="M7" s="4"/>
      <c r="N7" s="4"/>
      <c r="O7" s="4"/>
      <c r="P7" s="4"/>
      <c r="Q7" s="4"/>
      <c r="R7" s="4"/>
      <c r="S7" s="4"/>
      <c r="T7" s="4"/>
      <c r="U7" s="4"/>
      <c r="V7" s="4"/>
      <c r="W7" s="4"/>
      <c r="X7" s="4"/>
      <c r="Y7" s="4"/>
      <c r="Z7" s="4"/>
      <c r="AA7" s="4"/>
    </row>
    <row r="8" spans="1:27" ht="35.5" x14ac:dyDescent="0.25">
      <c r="A8" s="6" t="s">
        <v>4</v>
      </c>
      <c r="B8" s="32" t="s">
        <v>42</v>
      </c>
      <c r="C8" s="48" t="s">
        <v>54</v>
      </c>
      <c r="D8" s="46">
        <v>44256</v>
      </c>
      <c r="E8" s="40" t="s">
        <v>52</v>
      </c>
      <c r="F8" s="40" t="s">
        <v>51</v>
      </c>
      <c r="G8" s="47"/>
      <c r="H8" s="54"/>
      <c r="I8" s="54"/>
      <c r="J8" s="54"/>
      <c r="K8" s="54"/>
      <c r="L8" s="54"/>
      <c r="M8" s="54"/>
    </row>
    <row r="9" spans="1:27" ht="14.55" x14ac:dyDescent="0.35">
      <c r="A9" s="6" t="s">
        <v>5</v>
      </c>
      <c r="B9" s="7" t="s">
        <v>41</v>
      </c>
      <c r="C9" s="45" t="s">
        <v>53</v>
      </c>
      <c r="D9" s="46">
        <v>44256</v>
      </c>
      <c r="E9" s="40" t="s">
        <v>57</v>
      </c>
      <c r="F9" s="40" t="s">
        <v>51</v>
      </c>
      <c r="G9" s="47"/>
      <c r="H9" s="54"/>
      <c r="I9" s="3" t="s">
        <v>85</v>
      </c>
      <c r="J9" s="55"/>
      <c r="K9" s="54"/>
      <c r="L9" s="54"/>
      <c r="M9" s="54"/>
    </row>
    <row r="10" spans="1:27" ht="14.55" x14ac:dyDescent="0.35">
      <c r="A10" s="6" t="s">
        <v>6</v>
      </c>
      <c r="B10" s="7" t="s">
        <v>20</v>
      </c>
      <c r="C10" s="45" t="s">
        <v>55</v>
      </c>
      <c r="D10" s="46">
        <v>44256</v>
      </c>
      <c r="E10" s="40" t="s">
        <v>56</v>
      </c>
      <c r="F10" s="40" t="s">
        <v>51</v>
      </c>
      <c r="G10" s="47"/>
      <c r="H10" s="54"/>
      <c r="I10" s="54"/>
      <c r="J10" s="55" t="s">
        <v>86</v>
      </c>
      <c r="K10" s="59">
        <v>50</v>
      </c>
      <c r="L10" s="54" t="s">
        <v>77</v>
      </c>
      <c r="M10" s="54"/>
    </row>
    <row r="11" spans="1:27" ht="14" x14ac:dyDescent="0.25">
      <c r="A11" s="6" t="s">
        <v>7</v>
      </c>
      <c r="B11" s="7" t="s">
        <v>29</v>
      </c>
      <c r="C11" s="45" t="s">
        <v>58</v>
      </c>
      <c r="D11" s="46">
        <v>44256</v>
      </c>
      <c r="E11" s="40" t="s">
        <v>59</v>
      </c>
      <c r="F11" s="40" t="s">
        <v>51</v>
      </c>
      <c r="G11" s="47"/>
      <c r="H11" s="54"/>
      <c r="I11" s="54"/>
      <c r="J11" s="55" t="s">
        <v>93</v>
      </c>
      <c r="K11" s="59">
        <v>1030</v>
      </c>
      <c r="L11" s="54" t="s">
        <v>78</v>
      </c>
      <c r="M11" s="54" t="s">
        <v>94</v>
      </c>
    </row>
    <row r="12" spans="1:27" ht="14" x14ac:dyDescent="0.25">
      <c r="A12" s="6" t="s">
        <v>8</v>
      </c>
      <c r="B12" s="7" t="s">
        <v>28</v>
      </c>
      <c r="C12" s="45"/>
      <c r="D12" s="46">
        <v>44257</v>
      </c>
      <c r="E12" s="40" t="s">
        <v>52</v>
      </c>
      <c r="F12" s="40" t="s">
        <v>60</v>
      </c>
      <c r="G12" s="47"/>
      <c r="H12" s="54"/>
      <c r="I12" s="54"/>
      <c r="J12" s="55" t="s">
        <v>92</v>
      </c>
      <c r="K12" s="59">
        <v>500</v>
      </c>
      <c r="L12" s="54" t="s">
        <v>80</v>
      </c>
      <c r="M12" s="54" t="s">
        <v>95</v>
      </c>
    </row>
    <row r="13" spans="1:27" ht="14" x14ac:dyDescent="0.25">
      <c r="A13" s="6" t="s">
        <v>9</v>
      </c>
      <c r="B13" s="7" t="s">
        <v>27</v>
      </c>
      <c r="C13" s="45" t="s">
        <v>61</v>
      </c>
      <c r="D13" s="46">
        <v>44257</v>
      </c>
      <c r="E13" s="40" t="s">
        <v>62</v>
      </c>
      <c r="F13" s="40" t="s">
        <v>51</v>
      </c>
      <c r="G13" s="47" t="s">
        <v>73</v>
      </c>
      <c r="H13" s="54"/>
      <c r="I13" s="54"/>
      <c r="J13" s="55" t="s">
        <v>79</v>
      </c>
      <c r="K13" s="54">
        <f>K12+273</f>
        <v>773</v>
      </c>
      <c r="L13" s="54" t="s">
        <v>81</v>
      </c>
      <c r="M13" s="54"/>
    </row>
    <row r="14" spans="1:27" x14ac:dyDescent="0.25">
      <c r="A14" s="6" t="s">
        <v>10</v>
      </c>
      <c r="B14" s="7" t="s">
        <v>31</v>
      </c>
      <c r="C14" s="45" t="s">
        <v>63</v>
      </c>
      <c r="D14" s="46">
        <v>44289</v>
      </c>
      <c r="E14" s="49" t="s">
        <v>52</v>
      </c>
      <c r="F14" s="40"/>
      <c r="G14" s="47" t="s">
        <v>64</v>
      </c>
      <c r="H14" s="54"/>
      <c r="I14" s="54"/>
      <c r="J14" s="54" t="s">
        <v>82</v>
      </c>
      <c r="K14" s="60">
        <v>0.52</v>
      </c>
      <c r="L14" s="54" t="s">
        <v>83</v>
      </c>
      <c r="M14" s="54"/>
    </row>
    <row r="15" spans="1:27" ht="15.6" x14ac:dyDescent="0.45">
      <c r="A15" s="6" t="s">
        <v>11</v>
      </c>
      <c r="B15" s="7" t="s">
        <v>21</v>
      </c>
      <c r="C15" s="45" t="s">
        <v>63</v>
      </c>
      <c r="D15" s="46">
        <v>44290</v>
      </c>
      <c r="E15" s="40" t="s">
        <v>65</v>
      </c>
      <c r="F15" s="40"/>
      <c r="G15" s="47" t="s">
        <v>66</v>
      </c>
      <c r="H15" s="56"/>
      <c r="I15" s="56"/>
      <c r="J15" s="57" t="s">
        <v>87</v>
      </c>
      <c r="K15" s="61">
        <v>1.5</v>
      </c>
      <c r="L15" s="62" t="s">
        <v>91</v>
      </c>
      <c r="M15" s="56"/>
      <c r="N15" s="4"/>
      <c r="O15" s="4"/>
      <c r="P15" s="4"/>
      <c r="Q15" s="4"/>
      <c r="R15" s="4"/>
      <c r="S15" s="4"/>
      <c r="T15" s="4"/>
      <c r="U15" s="4"/>
      <c r="V15" s="4"/>
      <c r="W15" s="4"/>
      <c r="X15" s="4"/>
      <c r="Y15" s="4"/>
      <c r="Z15" s="4"/>
      <c r="AA15" s="4"/>
    </row>
    <row r="16" spans="1:27" x14ac:dyDescent="0.25">
      <c r="A16" s="6" t="s">
        <v>12</v>
      </c>
      <c r="B16" s="7" t="s">
        <v>22</v>
      </c>
      <c r="C16" s="45" t="s">
        <v>63</v>
      </c>
      <c r="D16" s="46">
        <v>44291</v>
      </c>
      <c r="E16" s="40" t="s">
        <v>67</v>
      </c>
      <c r="F16" s="40"/>
      <c r="G16" s="47" t="s">
        <v>68</v>
      </c>
      <c r="H16" s="56"/>
      <c r="I16" s="56"/>
      <c r="J16" s="56"/>
      <c r="K16" s="56"/>
      <c r="L16" s="56"/>
      <c r="M16" s="56"/>
      <c r="N16" s="4"/>
      <c r="O16" s="4"/>
      <c r="P16" s="4"/>
      <c r="Q16" s="4"/>
      <c r="R16" s="4"/>
      <c r="S16" s="4"/>
      <c r="T16" s="4"/>
      <c r="U16" s="4"/>
      <c r="V16" s="4"/>
      <c r="W16" s="4"/>
      <c r="X16" s="4"/>
      <c r="Y16" s="4"/>
      <c r="Z16" s="4"/>
      <c r="AA16" s="4"/>
    </row>
    <row r="17" spans="1:28" ht="15.05" x14ac:dyDescent="0.35">
      <c r="A17" s="6" t="s">
        <v>13</v>
      </c>
      <c r="B17" s="7" t="s">
        <v>33</v>
      </c>
      <c r="C17" s="45" t="s">
        <v>69</v>
      </c>
      <c r="D17" s="46">
        <v>44291</v>
      </c>
      <c r="E17" s="40" t="s">
        <v>70</v>
      </c>
      <c r="F17" s="40" t="s">
        <v>71</v>
      </c>
      <c r="G17" s="47" t="s">
        <v>72</v>
      </c>
      <c r="H17" s="54"/>
      <c r="I17" s="54"/>
      <c r="J17" s="55" t="s">
        <v>88</v>
      </c>
      <c r="K17" s="58">
        <f>K10*(K11/(K13*(1.3+(12.3*K14*K15))))</f>
        <v>6.1156181963747551</v>
      </c>
      <c r="L17" s="54" t="s">
        <v>84</v>
      </c>
      <c r="M17" s="54"/>
    </row>
    <row r="18" spans="1:28" ht="14.55" x14ac:dyDescent="0.35">
      <c r="A18" s="6" t="s">
        <v>14</v>
      </c>
      <c r="B18" s="7" t="s">
        <v>89</v>
      </c>
      <c r="C18" s="45" t="s">
        <v>69</v>
      </c>
      <c r="D18" s="46">
        <v>44291</v>
      </c>
      <c r="E18" s="40" t="str">
        <f>E17</f>
        <v>15.00</v>
      </c>
      <c r="F18" s="40" t="str">
        <f>F17</f>
        <v xml:space="preserve">Mitarbeiter 2 </v>
      </c>
      <c r="G18" s="53">
        <f>K17</f>
        <v>6.1156181963747551</v>
      </c>
      <c r="H18" s="54"/>
      <c r="I18" s="54"/>
      <c r="J18" s="54"/>
      <c r="K18" s="54"/>
      <c r="L18" s="54"/>
      <c r="M18" s="54"/>
    </row>
    <row r="19" spans="1:28" x14ac:dyDescent="0.25">
      <c r="A19" s="6" t="s">
        <v>15</v>
      </c>
      <c r="B19" s="7"/>
      <c r="C19" s="33"/>
      <c r="D19" s="34"/>
      <c r="E19" s="34"/>
      <c r="F19" s="40"/>
      <c r="G19" s="35"/>
    </row>
    <row r="20" spans="1:28" x14ac:dyDescent="0.25">
      <c r="A20" s="6" t="s">
        <v>16</v>
      </c>
      <c r="B20" s="7"/>
      <c r="C20" s="33"/>
      <c r="D20" s="34"/>
      <c r="E20" s="34"/>
      <c r="F20" s="40"/>
      <c r="G20" s="35"/>
    </row>
    <row r="21" spans="1:28" ht="14" thickBot="1" x14ac:dyDescent="0.3">
      <c r="A21" s="8" t="s">
        <v>17</v>
      </c>
      <c r="B21" s="9"/>
      <c r="C21" s="36"/>
      <c r="D21" s="37"/>
      <c r="E21" s="37"/>
      <c r="F21" s="41"/>
      <c r="G21" s="38"/>
    </row>
    <row r="22" spans="1:28" ht="21.65" customHeight="1" x14ac:dyDescent="0.25">
      <c r="A22" s="69" t="s">
        <v>25</v>
      </c>
      <c r="B22" s="70"/>
      <c r="C22" s="70"/>
      <c r="D22" s="70"/>
      <c r="E22" s="70"/>
      <c r="F22" s="70"/>
      <c r="G22" s="71"/>
      <c r="AB22" s="4"/>
    </row>
    <row r="23" spans="1:28" ht="14.1" customHeight="1" x14ac:dyDescent="0.25">
      <c r="A23" s="66" t="s">
        <v>35</v>
      </c>
      <c r="B23" s="67"/>
      <c r="C23" s="67"/>
      <c r="D23" s="67"/>
      <c r="E23" s="67"/>
      <c r="F23" s="67"/>
      <c r="G23" s="68"/>
      <c r="H23" s="29"/>
      <c r="AB23" s="4"/>
    </row>
    <row r="24" spans="1:28" ht="14.1" customHeight="1" x14ac:dyDescent="0.25">
      <c r="A24" s="66" t="s">
        <v>36</v>
      </c>
      <c r="B24" s="67"/>
      <c r="C24" s="67"/>
      <c r="D24" s="67"/>
      <c r="E24" s="67"/>
      <c r="F24" s="67"/>
      <c r="G24" s="68"/>
      <c r="H24" s="4"/>
      <c r="M24" s="4"/>
      <c r="N24" s="4"/>
      <c r="O24" s="4"/>
      <c r="P24" s="4"/>
      <c r="Q24" s="4"/>
      <c r="R24" s="4"/>
      <c r="S24" s="4"/>
      <c r="T24" s="4"/>
      <c r="U24" s="4"/>
      <c r="V24" s="4"/>
      <c r="W24" s="4"/>
      <c r="X24" s="4"/>
      <c r="Y24" s="4"/>
      <c r="Z24" s="4"/>
      <c r="AA24" s="4"/>
      <c r="AB24" s="4"/>
    </row>
    <row r="25" spans="1:28" ht="14.1" customHeight="1" x14ac:dyDescent="0.25">
      <c r="A25" s="66" t="s">
        <v>37</v>
      </c>
      <c r="B25" s="67"/>
      <c r="C25" s="67"/>
      <c r="D25" s="67"/>
      <c r="E25" s="67"/>
      <c r="F25" s="67"/>
      <c r="G25" s="68"/>
      <c r="H25" s="4"/>
      <c r="I25" s="4"/>
      <c r="J25" s="4"/>
      <c r="K25" s="4"/>
      <c r="L25" s="4"/>
      <c r="M25" s="4"/>
      <c r="N25" s="4"/>
      <c r="O25" s="4"/>
      <c r="P25" s="4"/>
      <c r="Q25" s="4"/>
      <c r="R25" s="4"/>
      <c r="S25" s="4"/>
      <c r="T25" s="4"/>
      <c r="U25" s="4"/>
      <c r="V25" s="4"/>
      <c r="W25" s="4"/>
      <c r="X25" s="4"/>
      <c r="Y25" s="4"/>
      <c r="Z25" s="4"/>
      <c r="AA25" s="4"/>
      <c r="AB25" s="4"/>
    </row>
    <row r="26" spans="1:28" ht="14.1" customHeight="1" x14ac:dyDescent="0.25">
      <c r="A26" s="66" t="s">
        <v>39</v>
      </c>
      <c r="B26" s="67"/>
      <c r="C26" s="67"/>
      <c r="D26" s="67"/>
      <c r="E26" s="67"/>
      <c r="F26" s="67"/>
      <c r="G26" s="68"/>
      <c r="H26" s="30"/>
    </row>
    <row r="27" spans="1:28" ht="22.2" customHeight="1" x14ac:dyDescent="0.25">
      <c r="A27" s="66" t="s">
        <v>38</v>
      </c>
      <c r="B27" s="67"/>
      <c r="C27" s="67"/>
      <c r="D27" s="67"/>
      <c r="E27" s="67"/>
      <c r="F27" s="67"/>
      <c r="G27" s="68"/>
    </row>
    <row r="28" spans="1:28" ht="14" thickBot="1" x14ac:dyDescent="0.3">
      <c r="A28" s="28" t="s">
        <v>40</v>
      </c>
      <c r="B28" s="24"/>
      <c r="C28" s="24"/>
      <c r="D28" s="24"/>
      <c r="E28" s="24"/>
      <c r="F28" s="24"/>
      <c r="G28" s="25"/>
    </row>
    <row r="29" spans="1:28" ht="14" thickBot="1" x14ac:dyDescent="0.3">
      <c r="A29" s="63" t="s">
        <v>74</v>
      </c>
      <c r="B29" s="64"/>
      <c r="C29" s="64"/>
      <c r="D29" s="64"/>
      <c r="E29" s="64"/>
      <c r="F29" s="64"/>
      <c r="G29" s="65"/>
    </row>
    <row r="30" spans="1:28" x14ac:dyDescent="0.25">
      <c r="A30" s="3"/>
    </row>
    <row r="31" spans="1:28" x14ac:dyDescent="0.25">
      <c r="A31" s="31"/>
      <c r="B31" s="30"/>
    </row>
    <row r="32" spans="1:28" x14ac:dyDescent="0.25">
      <c r="A32" s="31"/>
      <c r="B32" s="30"/>
    </row>
    <row r="33" spans="1:1" x14ac:dyDescent="0.25">
      <c r="A33" s="3"/>
    </row>
  </sheetData>
  <mergeCells count="7">
    <mergeCell ref="A29:G29"/>
    <mergeCell ref="A27:G27"/>
    <mergeCell ref="A22:G22"/>
    <mergeCell ref="A23:G23"/>
    <mergeCell ref="A24:G24"/>
    <mergeCell ref="A25:G25"/>
    <mergeCell ref="A26:G26"/>
  </mergeCells>
  <phoneticPr fontId="6" type="noConversion"/>
  <pageMargins left="0.7" right="0.7" top="0.78740157499999996" bottom="0.78740157499999996" header="0.3" footer="0.3"/>
  <pageSetup paperSize="9" scale="9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dc:creator>
  <cp:lastModifiedBy>MM</cp:lastModifiedBy>
  <cp:lastPrinted>2021-03-22T09:54:02Z</cp:lastPrinted>
  <dcterms:created xsi:type="dcterms:W3CDTF">2021-02-16T14:48:12Z</dcterms:created>
  <dcterms:modified xsi:type="dcterms:W3CDTF">2021-12-22T09:21:06Z</dcterms:modified>
</cp:coreProperties>
</file>